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adast\Desktop\20180524_07in_TIC102498584_\analysis\"/>
    </mc:Choice>
  </mc:AlternateContent>
  <xr:revisionPtr revIDLastSave="0" documentId="13_ncr:1_{5B620C83-9CF7-4382-971D-280F95256FA0}" xr6:coauthVersionLast="32" xr6:coauthVersionMax="32" xr10:uidLastSave="{00000000-0000-0000-0000-000000000000}"/>
  <bookViews>
    <workbookView xWindow="0" yWindow="0" windowWidth="24000" windowHeight="14145" xr2:uid="{00000000-000D-0000-FFFF-FFFF00000000}"/>
  </bookViews>
  <sheets>
    <sheet name="07in_ST7" sheetId="5" r:id="rId1"/>
    <sheet name="links" sheetId="3" r:id="rId2"/>
    <sheet name="dropdown_options" sheetId="2" r:id="rId3"/>
  </sheets>
  <definedNames>
    <definedName name="_xlnm.Print_Area" localSheetId="0">'07in_ST7'!$B$1:$H$67</definedName>
  </definedNames>
  <calcPr calcId="179017" iterateDelta="1E-4"/>
</workbook>
</file>

<file path=xl/calcChain.xml><?xml version="1.0" encoding="utf-8"?>
<calcChain xmlns="http://schemas.openxmlformats.org/spreadsheetml/2006/main">
  <c r="E44" i="5" l="1"/>
  <c r="D44" i="5"/>
  <c r="D58" i="5" s="1"/>
  <c r="D61" i="5" s="1"/>
  <c r="D63" i="5" s="1"/>
  <c r="E43" i="5"/>
  <c r="D43" i="5"/>
  <c r="D22" i="5"/>
  <c r="D20" i="5"/>
  <c r="D12" i="5"/>
</calcChain>
</file>

<file path=xl/sharedStrings.xml><?xml version="1.0" encoding="utf-8"?>
<sst xmlns="http://schemas.openxmlformats.org/spreadsheetml/2006/main" count="135" uniqueCount="121">
  <si>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</si>
  <si>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</si>
  <si>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</si>
  <si>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</si>
  <si>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</si>
  <si>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</si>
  <si>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</si>
  <si>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</si>
  <si>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</si>
  <si>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</si>
  <si>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</si>
  <si>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</si>
  <si>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</si>
  <si>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</si>
  <si>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</si>
  <si>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</si>
  <si>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</si>
  <si>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</si>
  <si>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</si>
  <si>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</si>
  <si>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</si>
  <si>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</si>
  <si>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</si>
  <si>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</si>
  <si>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</si>
  <si>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</si>
  <si>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</si>
  <si>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</si>
  <si>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</si>
  <si>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</si>
  <si>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</si>
  <si>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</si>
  <si>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</si>
  <si>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</si>
  <si>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</si>
  <si>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</si>
  <si>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</si>
  <si>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</si>
  <si>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</si>
  <si>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</si>
  <si>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</si>
  <si>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</si>
  <si>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</si>
  <si>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</si>
  <si>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</si>
  <si>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</si>
  <si>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</si>
  <si>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</si>
  <si>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</si>
  <si>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</si>
  <si>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</si>
  <si>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</si>
  <si>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</si>
  <si>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</si>
  <si>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</si>
  <si>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</si>
  <si>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</si>
  <si>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</si>
  <si>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</si>
  <si>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</si>
  <si>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</si>
  <si>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</si>
  <si>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</si>
  <si>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</si>
  <si>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</si>
  <si>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</si>
  <si>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</si>
  <si>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</si>
  <si>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</si>
  <si>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</si>
  <si>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</si>
  <si>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</si>
  <si>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</si>
  <si>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</si>
  <si>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</si>
  <si>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</si>
  <si>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</si>
  <si>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</si>
  <si>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</si>
  <si>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</si>
  <si>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</si>
  <si>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</si>
  <si>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</si>
  <si>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</si>
  <si>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</si>
  <si>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</si>
  <si>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</si>
  <si>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</si>
  <si>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</si>
  <si>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</si>
  <si>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</si>
  <si>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</si>
  <si>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</si>
  <si>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</si>
  <si>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</si>
  <si>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</si>
  <si>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</si>
  <si>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</si>
  <si>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</si>
  <si>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</si>
  <si>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</si>
  <si>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</si>
  <si>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</si>
  <si>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</si>
  <si>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</si>
  <si>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</si>
  <si>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</si>
  <si>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</si>
  <si>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</si>
  <si>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</si>
  <si>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</si>
  <si>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</si>
  <si>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</si>
  <si>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</si>
  <si>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TIC102498584</t>
  </si>
  <si>
    <t>E Warner</t>
  </si>
  <si>
    <t>TYC 2678-465-1</t>
  </si>
  <si>
    <t>Cygnus</t>
  </si>
  <si>
    <t>19:57:51.05</t>
  </si>
  <si>
    <t>+33:54:43.9</t>
  </si>
  <si>
    <t>Sloan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</si>
</sst>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topLeftCell="A37" workbookViewId="0">
      <selection activeCell="D67" sqref="D67"/>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G2" s="57" t="s">
        <v>116</v>
      </c>
      <c r="H2" s="92" t="s">
        <v>107</v>
      </c>
    </row>
    <row r="3" spans="1:8" ht="21" x14ac:dyDescent="0.25">
      <c r="C3" s="97" t="s">
        <v>0</v>
      </c>
      <c r="D3" s="55" t="s">
        <v>115</v>
      </c>
      <c r="E3" s="46"/>
      <c r="F3" s="63"/>
      <c r="G3" s="57" t="s">
        <v>117</v>
      </c>
      <c r="H3" s="91" t="s">
        <v>108</v>
      </c>
    </row>
    <row r="4" spans="1:8" x14ac:dyDescent="0.25">
      <c r="D4" s="45"/>
      <c r="E4" s="46"/>
      <c r="F4" s="63"/>
      <c r="H4" s="93" t="s">
        <v>111</v>
      </c>
    </row>
    <row r="5" spans="1:8" ht="16.5" thickBot="1" x14ac:dyDescent="0.3">
      <c r="A5" s="101" t="s">
        <v>99</v>
      </c>
      <c r="B5" s="1"/>
      <c r="C5" s="8" t="s">
        <v>28</v>
      </c>
      <c r="D5" s="30" t="s">
        <v>27</v>
      </c>
      <c r="E5" s="46"/>
      <c r="F5" s="63"/>
      <c r="G5" s="41" t="s">
        <v>49</v>
      </c>
      <c r="H5" s="95" t="s">
        <v>113</v>
      </c>
    </row>
    <row r="6" spans="1:8" ht="16.5" thickTop="1" x14ac:dyDescent="0.25">
      <c r="A6" s="101"/>
      <c r="B6" s="77">
        <v>1</v>
      </c>
      <c r="C6" s="7" t="s">
        <v>4</v>
      </c>
      <c r="D6" s="38" t="s">
        <v>118</v>
      </c>
      <c r="F6" s="63"/>
    </row>
    <row r="7" spans="1:8" x14ac:dyDescent="0.25">
      <c r="A7" s="101"/>
      <c r="B7" s="77">
        <v>2</v>
      </c>
      <c r="C7" s="7" t="s">
        <v>5</v>
      </c>
      <c r="D7" s="39" t="s">
        <v>119</v>
      </c>
      <c r="F7" s="63"/>
    </row>
    <row r="8" spans="1:8" x14ac:dyDescent="0.25">
      <c r="A8" s="101"/>
      <c r="B8" s="77">
        <v>3</v>
      </c>
      <c r="C8" s="7" t="s">
        <v>9</v>
      </c>
      <c r="D8" s="25">
        <v>0.73</v>
      </c>
      <c r="F8" s="63"/>
    </row>
    <row r="9" spans="1:8" ht="18.75" x14ac:dyDescent="0.25">
      <c r="A9" s="101"/>
      <c r="B9" s="78">
        <v>4</v>
      </c>
      <c r="C9" s="7" t="s">
        <v>89</v>
      </c>
      <c r="D9" s="44"/>
      <c r="F9" s="63"/>
    </row>
    <row r="10" spans="1:8" ht="18.75" x14ac:dyDescent="0.25">
      <c r="A10" s="101"/>
      <c r="B10" s="78">
        <v>5</v>
      </c>
      <c r="C10" s="7" t="s">
        <v>90</v>
      </c>
      <c r="D10" s="25"/>
      <c r="F10" s="63"/>
    </row>
    <row r="11" spans="1:8" x14ac:dyDescent="0.25">
      <c r="A11" s="101"/>
      <c r="B11" s="77">
        <v>6</v>
      </c>
      <c r="C11" s="7" t="s">
        <v>41</v>
      </c>
      <c r="D11" s="25">
        <v>9.64</v>
      </c>
      <c r="F11" s="63"/>
    </row>
    <row r="12" spans="1:8" x14ac:dyDescent="0.25">
      <c r="A12" s="101"/>
      <c r="B12" s="45" t="s">
        <v>65</v>
      </c>
      <c r="C12" s="7" t="s">
        <v>42</v>
      </c>
      <c r="D12" s="9" t="str">
        <f>CONCATENATE(D11-0.44," to ",D11+0.75," mag")</f>
        <v>9.2 to 10.39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103</v>
      </c>
      <c r="B15" s="45"/>
      <c r="C15" s="10" t="s">
        <v>52</v>
      </c>
      <c r="D15" s="56" t="s">
        <v>27</v>
      </c>
      <c r="F15" s="63"/>
      <c r="G15" s="42" t="s">
        <v>53</v>
      </c>
    </row>
    <row r="16" spans="1:8" x14ac:dyDescent="0.25">
      <c r="A16" s="100"/>
      <c r="B16" s="77">
        <v>8</v>
      </c>
      <c r="C16" s="11" t="s">
        <v>22</v>
      </c>
      <c r="D16" s="14"/>
      <c r="F16" s="63"/>
      <c r="G16" s="58"/>
    </row>
    <row r="17" spans="1:9" x14ac:dyDescent="0.25">
      <c r="A17" s="100"/>
      <c r="B17" s="45" t="s">
        <v>66</v>
      </c>
      <c r="C17" s="11" t="s">
        <v>54</v>
      </c>
      <c r="D17" s="15" t="s">
        <v>94</v>
      </c>
      <c r="F17" s="63"/>
      <c r="G17" s="58" t="s">
        <v>104</v>
      </c>
      <c r="I17" s="58"/>
    </row>
    <row r="18" spans="1:9" x14ac:dyDescent="0.25">
      <c r="A18" s="100"/>
      <c r="B18" s="77">
        <v>9</v>
      </c>
      <c r="C18" s="11" t="s">
        <v>1</v>
      </c>
      <c r="D18" s="49">
        <v>8263.6460000000006</v>
      </c>
      <c r="F18" s="64"/>
      <c r="G18" s="58"/>
      <c r="I18" s="58"/>
    </row>
    <row r="19" spans="1:9" x14ac:dyDescent="0.25">
      <c r="A19" s="100"/>
      <c r="B19" s="77">
        <v>10</v>
      </c>
      <c r="C19" s="11" t="s">
        <v>2</v>
      </c>
      <c r="D19" s="66">
        <v>8263.7900000000009</v>
      </c>
      <c r="F19" s="64"/>
      <c r="G19" s="58"/>
      <c r="I19" s="58"/>
    </row>
    <row r="20" spans="1:9" x14ac:dyDescent="0.25">
      <c r="A20" s="100"/>
      <c r="B20" s="45" t="s">
        <v>67</v>
      </c>
      <c r="C20" s="11" t="s">
        <v>36</v>
      </c>
      <c r="D20" s="50">
        <f>(D18+D19)/2</f>
        <v>8263.7180000000008</v>
      </c>
      <c r="E20" s="55">
        <v>8263.7180000000008</v>
      </c>
      <c r="F20" s="63"/>
      <c r="G20" s="74"/>
      <c r="H20" s="55" t="s">
        <v>109</v>
      </c>
      <c r="I20" s="79" t="s">
        <v>46</v>
      </c>
    </row>
    <row r="21" spans="1:9" ht="18.75" x14ac:dyDescent="0.25">
      <c r="A21" s="100"/>
      <c r="B21" s="96">
        <v>11</v>
      </c>
      <c r="C21" s="12" t="s">
        <v>96</v>
      </c>
      <c r="D21" s="51"/>
      <c r="E21" s="17" t="s">
        <v>94</v>
      </c>
      <c r="F21" s="63"/>
      <c r="G21" s="75"/>
      <c r="H21" s="53" t="s">
        <v>45</v>
      </c>
      <c r="I21" s="79" t="s">
        <v>110</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100</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101</v>
      </c>
      <c r="B30" s="45"/>
      <c r="C30" s="10" t="s">
        <v>58</v>
      </c>
      <c r="D30" s="19"/>
      <c r="E30" s="19"/>
      <c r="F30" s="63"/>
    </row>
    <row r="31" spans="1:9" x14ac:dyDescent="0.25">
      <c r="A31" s="100"/>
      <c r="B31" s="80">
        <v>15</v>
      </c>
      <c r="C31" s="23" t="s">
        <v>57</v>
      </c>
      <c r="D31" s="85" t="s">
        <v>87</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97</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102</v>
      </c>
      <c r="B46" s="45"/>
      <c r="C46" s="8" t="s">
        <v>59</v>
      </c>
      <c r="D46" s="37"/>
      <c r="E46" s="37"/>
      <c r="F46" s="63"/>
    </row>
    <row r="47" spans="1:9" x14ac:dyDescent="0.25">
      <c r="A47" s="100"/>
      <c r="B47" s="96">
        <v>26</v>
      </c>
      <c r="C47" s="7" t="s">
        <v>26</v>
      </c>
      <c r="D47" s="24">
        <v>30</v>
      </c>
      <c r="E47" s="54"/>
      <c r="F47" s="63"/>
    </row>
    <row r="48" spans="1:9" x14ac:dyDescent="0.25">
      <c r="A48" s="100"/>
      <c r="B48" s="96">
        <v>27</v>
      </c>
      <c r="C48" s="7" t="s">
        <v>38</v>
      </c>
      <c r="D48" s="20" t="s">
        <v>120</v>
      </c>
      <c r="E48" s="37"/>
      <c r="F48" s="63"/>
    </row>
    <row r="49" spans="1:7" x14ac:dyDescent="0.25">
      <c r="A49" s="100"/>
      <c r="B49" s="96">
        <v>28</v>
      </c>
      <c r="C49" s="7" t="s">
        <v>60</v>
      </c>
      <c r="D49" s="20">
        <v>567</v>
      </c>
      <c r="E49" s="37"/>
      <c r="F49" s="63"/>
    </row>
    <row r="50" spans="1:7" x14ac:dyDescent="0.25">
      <c r="A50" s="100"/>
      <c r="B50" s="96">
        <v>29</v>
      </c>
      <c r="C50" s="7" t="s">
        <v>61</v>
      </c>
      <c r="D50" s="20"/>
      <c r="E50" s="61" t="s">
        <v>88</v>
      </c>
      <c r="F50" s="63"/>
    </row>
    <row r="51" spans="1:7" x14ac:dyDescent="0.25">
      <c r="A51" s="100"/>
      <c r="B51" s="96">
        <v>30</v>
      </c>
      <c r="C51" s="7" t="s">
        <v>62</v>
      </c>
      <c r="D51" s="18"/>
      <c r="E51" s="37"/>
      <c r="F51" s="63"/>
    </row>
    <row r="52" spans="1:7" x14ac:dyDescent="0.25">
      <c r="B52" s="45"/>
      <c r="D52" s="19"/>
      <c r="E52" s="37"/>
      <c r="F52" s="63"/>
    </row>
    <row r="53" spans="1:7" x14ac:dyDescent="0.25">
      <c r="A53" s="99" t="s">
        <v>105</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c r="F55" s="63"/>
    </row>
    <row r="56" spans="1:7" x14ac:dyDescent="0.25">
      <c r="A56" s="100"/>
      <c r="B56" s="78">
        <v>32</v>
      </c>
      <c r="C56" s="11" t="s">
        <v>32</v>
      </c>
      <c r="D56" s="25" t="s">
        <v>23</v>
      </c>
      <c r="F56" s="63"/>
    </row>
    <row r="57" spans="1:7" x14ac:dyDescent="0.25">
      <c r="A57" s="100"/>
      <c r="B57" s="96">
        <v>33</v>
      </c>
      <c r="C57" s="11" t="s">
        <v>19</v>
      </c>
      <c r="D57" s="25"/>
      <c r="F57" s="63"/>
    </row>
    <row r="58" spans="1:7" x14ac:dyDescent="0.25">
      <c r="A58" s="100"/>
      <c r="B58" s="45" t="s">
        <v>71</v>
      </c>
      <c r="C58" s="11" t="s">
        <v>21</v>
      </c>
      <c r="D58" s="26">
        <f>D57/D44</f>
        <v>0</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t="s">
        <v>23</v>
      </c>
      <c r="F62" s="63"/>
    </row>
    <row r="63" spans="1:7" x14ac:dyDescent="0.25">
      <c r="A63" s="100"/>
      <c r="B63" s="45">
        <v>36</v>
      </c>
      <c r="C63" s="11" t="s">
        <v>18</v>
      </c>
      <c r="D63" s="26" t="e">
        <f>SQRT(4*D61*D61+D62*D62)</f>
        <v>#VALUE!</v>
      </c>
      <c r="F63" s="63"/>
    </row>
    <row r="64" spans="1:7" x14ac:dyDescent="0.25">
      <c r="A64" s="100"/>
      <c r="B64" s="45"/>
      <c r="C64" s="23" t="s">
        <v>15</v>
      </c>
      <c r="D64" s="29"/>
      <c r="F64" s="63"/>
    </row>
    <row r="65" spans="1:6" x14ac:dyDescent="0.25">
      <c r="A65" s="100"/>
      <c r="B65" s="96">
        <v>37</v>
      </c>
      <c r="C65" s="11" t="s">
        <v>16</v>
      </c>
      <c r="D65" s="25">
        <v>10</v>
      </c>
      <c r="F65" s="63"/>
    </row>
    <row r="66" spans="1:6" x14ac:dyDescent="0.25">
      <c r="A66" s="100"/>
      <c r="B66" s="96">
        <v>38</v>
      </c>
      <c r="C66" s="11" t="s">
        <v>17</v>
      </c>
      <c r="D66" s="25">
        <v>18</v>
      </c>
      <c r="F66" s="63"/>
    </row>
    <row r="67" spans="1:6" x14ac:dyDescent="0.25">
      <c r="A67" s="100"/>
      <c r="B67" s="96">
        <v>39</v>
      </c>
      <c r="C67" s="11" t="s">
        <v>18</v>
      </c>
      <c r="D67" s="28">
        <v>27</v>
      </c>
      <c r="F67" s="63"/>
    </row>
    <row r="68" spans="1:6" x14ac:dyDescent="0.25">
      <c r="B68" s="2"/>
      <c r="F68" s="63"/>
    </row>
  </sheetData>
  <mergeCells count="6">
    <mergeCell ref="A53:A67"/>
    <mergeCell ref="A5:A13"/>
    <mergeCell ref="A15:A22"/>
    <mergeCell ref="A24:A28"/>
    <mergeCell ref="A30:A44"/>
    <mergeCell ref="A46:A51"/>
  </mergeCells>
  <hyperlinks>
    <hyperlink ref="G15" r:id="rId1" xr:uid="{00000000-0004-0000-0000-000000000000}"/>
    <hyperlink ref="D15" r:id="rId2" xr:uid="{00000000-0004-0000-0000-000001000000}"/>
    <hyperlink ref="G5" r:id="rId3" xr:uid="{00000000-0004-0000-0000-000002000000}"/>
    <hyperlink ref="D5" r:id="rId4" xr:uid="{00000000-0004-0000-0000-000003000000}"/>
    <hyperlink ref="D54" r:id="rId5" xr:uid="{00000000-0004-0000-0000-000004000000}"/>
    <hyperlink ref="G54" r:id="rId6" xr:uid="{00000000-0004-0000-0000-000005000000}"/>
  </hyperlinks>
  <printOptions horizontalCentered="1" verticalCentered="1"/>
  <pageMargins left="0.25" right="0.25" top="0.25" bottom="0.25" header="0" footer="0"/>
  <pageSetup scale="72"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heetViews>
  <sheetFormatPr defaultRowHeight="15" x14ac:dyDescent="0.25"/>
  <sheetData>
    <row r="1" spans="1:3" x14ac:dyDescent="0.25">
      <c r="A1" t="s">
        <v>91</v>
      </c>
    </row>
    <row r="4" spans="1:3" x14ac:dyDescent="0.25">
      <c r="A4" t="s">
        <v>92</v>
      </c>
      <c r="C4" s="60" t="s">
        <v>93</v>
      </c>
    </row>
    <row r="5" spans="1:3" x14ac:dyDescent="0.25">
      <c r="C5" s="60" t="s">
        <v>94</v>
      </c>
    </row>
    <row r="9" spans="1:3" x14ac:dyDescent="0.25">
      <c r="A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2018-05-24T21:00:42Z</cp:lastPrinted>
  <dcterms:created xsi:type="dcterms:W3CDTF">2015-12-30T12:41:11Z</dcterms:created>
  <dcterms:modified xsi:type="dcterms:W3CDTF">2018-05-27T08:21:57Z</dcterms:modified>
</cp:coreProperties>
</file>